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0" activeTab="0"/>
  </bookViews>
  <sheets>
    <sheet name="BS New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<sst xmlns="http://schemas.openxmlformats.org/spreadsheetml/2006/main" count="47" uniqueCount="39">
  <si>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RM'000</t>
  </si>
  <si>
    <t>Net tangible assets per share (RM)</t>
  </si>
  <si>
    <t>LPI CAPITAL BHD (4688 - D)</t>
  </si>
  <si>
    <t>CONSOLIDATED BALANCE SHEET</t>
  </si>
  <si>
    <t>As at end of current quarter</t>
  </si>
  <si>
    <t>As at preceding financial year end</t>
  </si>
  <si>
    <t>31.12.2000</t>
  </si>
  <si>
    <t xml:space="preserve">Long term investments </t>
  </si>
  <si>
    <t>Other long term assets</t>
  </si>
  <si>
    <t>Current assets</t>
  </si>
  <si>
    <t>Trade receivables</t>
  </si>
  <si>
    <t>Short term investments</t>
  </si>
  <si>
    <t>Cash</t>
  </si>
  <si>
    <t>Others :</t>
  </si>
  <si>
    <t>-</t>
  </si>
  <si>
    <t>Staff loans</t>
  </si>
  <si>
    <t xml:space="preserve">Other debtors, deposits &amp; prepayment </t>
  </si>
  <si>
    <t>Current Liabilities</t>
  </si>
  <si>
    <t>Trade payables</t>
  </si>
  <si>
    <t>Other payables</t>
  </si>
  <si>
    <t>Provision for taxation</t>
  </si>
  <si>
    <t>Proposed dividend</t>
  </si>
  <si>
    <t xml:space="preserve">-         </t>
  </si>
  <si>
    <t>Provision for outstanding claims</t>
  </si>
  <si>
    <t>Net current assets</t>
  </si>
  <si>
    <t>Reserve for unexpired risks</t>
  </si>
  <si>
    <t>Shareholders' funds</t>
  </si>
  <si>
    <t>Share capital</t>
  </si>
  <si>
    <t>Reserves :</t>
  </si>
  <si>
    <t xml:space="preserve">          a) Share Premium</t>
  </si>
  <si>
    <t>Share premium</t>
  </si>
  <si>
    <t xml:space="preserve">          b) Capital Reserve</t>
  </si>
  <si>
    <t xml:space="preserve">          d) Retained Profit</t>
  </si>
  <si>
    <t>Retained profit</t>
  </si>
  <si>
    <t>Others - Foreign exchange reserve</t>
  </si>
  <si>
    <t>31.12.2001</t>
  </si>
  <si>
    <t>Revaluation Reserve</t>
  </si>
  <si>
    <t xml:space="preserve">           - Gains arising from disposal of investment</t>
  </si>
  <si>
    <t>Property and equipment</t>
  </si>
</sst>
</file>

<file path=xl/styles.xml><?xml version="1.0" encoding="utf-8"?>
<styleSheet xmlns="http://schemas.openxmlformats.org/spreadsheetml/2006/main">
  <numFmts count="4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#,##0.0000"/>
    <numFmt numFmtId="180" formatCode="#,##0\ \ \ \ \ "/>
    <numFmt numFmtId="181" formatCode="0.0000\ \ \ \ \ "/>
    <numFmt numFmtId="182" formatCode="#,##0\ \ \ \ \ \ \ \ \ \ "/>
    <numFmt numFmtId="183" formatCode="0.0000\ \ \ \ \ \ \ \ \ \ "/>
    <numFmt numFmtId="184" formatCode="#,##0;\(#,##0\)\ \ \ \ \ \ \ \ \ \ "/>
    <numFmt numFmtId="185" formatCode="0\)"/>
    <numFmt numFmtId="186" formatCode="#,##0;\(#,##0\);\-\ "/>
    <numFmt numFmtId="187" formatCode="0.00;[Red]0.00"/>
    <numFmt numFmtId="188" formatCode="#,##0_);\(#,##0\)\ \ \ \ \ "/>
    <numFmt numFmtId="189" formatCode="#,##0;\(#,##0\)\ \ \ \ \ "/>
    <numFmt numFmtId="190" formatCode="#,##0\ \ \ \ \ \ \ \ "/>
    <numFmt numFmtId="191" formatCode="#,##0\ \ \ \ \ \ \ \ \ "/>
    <numFmt numFmtId="192" formatCode="#,##0\ \ \ \ \ \ \ \ \ ;\(#,##0\)\ \ \ \ \ \ \ \ \ 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_);\(#,##0\);\-"/>
    <numFmt numFmtId="197" formatCode="#,##0_);\(#,##0\);\-\ "/>
    <numFmt numFmtId="198" formatCode="#,##0\ \ \ \ \ \ \ \ \ ;\-"/>
    <numFmt numFmtId="199" formatCode="#,##0.0;\(#,##0.0\);\-\ "/>
    <numFmt numFmtId="200" formatCode="#,##0.0\ \ \ \ \ \ \ \ \ ;\(#,##0.0\)\ \ \ \ \ \ \ \ \ "/>
    <numFmt numFmtId="201" formatCode="#,##0.00\ \ \ \ \ \ \ \ \ ;\(#,##0.00\)\ \ \ \ \ \ \ \ \ "/>
    <numFmt numFmtId="202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8" fillId="0" borderId="0" xfId="15" applyNumberFormat="1" applyFont="1" applyFill="1" applyBorder="1" applyAlignment="1">
      <alignment/>
    </xf>
    <xf numFmtId="0" fontId="8" fillId="0" borderId="0" xfId="15" applyNumberFormat="1" applyFont="1" applyFill="1" applyBorder="1" applyAlignment="1">
      <alignment/>
    </xf>
    <xf numFmtId="178" fontId="8" fillId="0" borderId="0" xfId="15" applyNumberFormat="1" applyFont="1" applyFill="1" applyBorder="1" applyAlignment="1">
      <alignment horizontal="center"/>
    </xf>
    <xf numFmtId="178" fontId="8" fillId="0" borderId="0" xfId="15" applyNumberFormat="1" applyFont="1" applyFill="1" applyBorder="1" applyAlignment="1">
      <alignment/>
    </xf>
    <xf numFmtId="0" fontId="7" fillId="0" borderId="0" xfId="15" applyNumberFormat="1" applyFont="1" applyFill="1" applyBorder="1" applyAlignment="1">
      <alignment/>
    </xf>
    <xf numFmtId="0" fontId="7" fillId="0" borderId="0" xfId="15" applyNumberFormat="1" applyFont="1" applyFill="1" applyBorder="1" applyAlignment="1">
      <alignment horizontal="left"/>
    </xf>
    <xf numFmtId="191" fontId="8" fillId="0" borderId="0" xfId="15" applyNumberFormat="1" applyFont="1" applyFill="1" applyBorder="1" applyAlignment="1">
      <alignment horizontal="right"/>
    </xf>
    <xf numFmtId="0" fontId="8" fillId="0" borderId="0" xfId="15" applyNumberFormat="1" applyFont="1" applyFill="1" applyBorder="1" applyAlignment="1">
      <alignment horizontal="left"/>
    </xf>
    <xf numFmtId="0" fontId="8" fillId="0" borderId="0" xfId="15" applyNumberFormat="1" applyFont="1" applyFill="1" applyBorder="1" applyAlignment="1" quotePrefix="1">
      <alignment horizontal="left"/>
    </xf>
    <xf numFmtId="191" fontId="8" fillId="0" borderId="1" xfId="15" applyNumberFormat="1" applyFont="1" applyFill="1" applyBorder="1" applyAlignment="1">
      <alignment horizontal="right"/>
    </xf>
    <xf numFmtId="191" fontId="8" fillId="0" borderId="2" xfId="15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 quotePrefix="1">
      <alignment/>
    </xf>
    <xf numFmtId="191" fontId="8" fillId="0" borderId="3" xfId="15" applyNumberFormat="1" applyFont="1" applyFill="1" applyBorder="1" applyAlignment="1">
      <alignment horizontal="right"/>
    </xf>
    <xf numFmtId="191" fontId="8" fillId="0" borderId="4" xfId="15" applyNumberFormat="1" applyFont="1" applyFill="1" applyBorder="1" applyAlignment="1">
      <alignment horizontal="right"/>
    </xf>
    <xf numFmtId="191" fontId="8" fillId="0" borderId="2" xfId="15" applyNumberFormat="1" applyFont="1" applyFill="1" applyBorder="1" applyAlignment="1" quotePrefix="1">
      <alignment horizontal="right"/>
    </xf>
    <xf numFmtId="192" fontId="8" fillId="0" borderId="0" xfId="15" applyNumberFormat="1" applyFont="1" applyFill="1" applyBorder="1" applyAlignment="1">
      <alignment horizontal="right"/>
    </xf>
    <xf numFmtId="192" fontId="8" fillId="0" borderId="5" xfId="15" applyNumberFormat="1" applyFont="1" applyFill="1" applyBorder="1" applyAlignment="1">
      <alignment horizontal="right"/>
    </xf>
    <xf numFmtId="192" fontId="8" fillId="0" borderId="6" xfId="15" applyNumberFormat="1" applyFont="1" applyFill="1" applyBorder="1" applyAlignment="1">
      <alignment horizontal="right"/>
    </xf>
    <xf numFmtId="191" fontId="8" fillId="0" borderId="5" xfId="15" applyNumberFormat="1" applyFont="1" applyFill="1" applyBorder="1" applyAlignment="1">
      <alignment horizontal="right"/>
    </xf>
    <xf numFmtId="179" fontId="8" fillId="0" borderId="0" xfId="15" applyNumberFormat="1" applyFont="1" applyFill="1" applyBorder="1" applyAlignment="1">
      <alignment horizontal="center"/>
    </xf>
    <xf numFmtId="187" fontId="8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8617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686175" y="7343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686175" y="7343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68617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3686175" y="75533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180975</xdr:colOff>
      <xdr:row>10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80975" y="2095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 Share/bond/MGS
- In subsidiaries
- Fixed deposits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368617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2">
      <selection activeCell="C41" sqref="C41"/>
    </sheetView>
  </sheetViews>
  <sheetFormatPr defaultColWidth="9.140625" defaultRowHeight="12.75"/>
  <cols>
    <col min="1" max="1" width="2.7109375" style="8" customWidth="1"/>
    <col min="2" max="2" width="2.7109375" style="9" customWidth="1"/>
    <col min="3" max="3" width="49.8515625" style="9" customWidth="1"/>
    <col min="4" max="4" width="19.140625" style="10" customWidth="1"/>
    <col min="5" max="5" width="1.7109375" style="10" customWidth="1"/>
    <col min="6" max="6" width="19.140625" style="10" customWidth="1"/>
    <col min="7" max="7" width="9.8515625" style="11" customWidth="1"/>
    <col min="8" max="16384" width="9.140625" style="11" customWidth="1"/>
  </cols>
  <sheetData>
    <row r="1" spans="1:7" s="4" customFormat="1" ht="16.5">
      <c r="A1" s="1" t="s">
        <v>2</v>
      </c>
      <c r="B1" s="2"/>
      <c r="C1" s="3"/>
      <c r="D1" s="2"/>
      <c r="E1" s="2"/>
      <c r="F1" s="2"/>
      <c r="G1" s="3"/>
    </row>
    <row r="2" spans="1:7" s="4" customFormat="1" ht="16.5">
      <c r="A2" s="3"/>
      <c r="B2" s="2"/>
      <c r="C2" s="3"/>
      <c r="D2" s="2"/>
      <c r="E2" s="2"/>
      <c r="F2" s="2"/>
      <c r="G2" s="3"/>
    </row>
    <row r="3" spans="1:7" s="4" customFormat="1" ht="16.5">
      <c r="A3" s="1" t="s">
        <v>3</v>
      </c>
      <c r="B3" s="2"/>
      <c r="C3" s="3"/>
      <c r="D3" s="2"/>
      <c r="E3" s="2"/>
      <c r="F3" s="2"/>
      <c r="G3" s="3"/>
    </row>
    <row r="4" spans="1:7" s="4" customFormat="1" ht="16.5">
      <c r="A4" s="3"/>
      <c r="B4" s="2"/>
      <c r="C4" s="3"/>
      <c r="D4" s="2"/>
      <c r="E4" s="2"/>
      <c r="F4" s="2"/>
      <c r="G4" s="3"/>
    </row>
    <row r="5" spans="1:7" s="4" customFormat="1" ht="36.75" customHeight="1">
      <c r="A5" s="3"/>
      <c r="B5" s="3"/>
      <c r="C5" s="3"/>
      <c r="D5" s="5" t="s">
        <v>4</v>
      </c>
      <c r="E5" s="2"/>
      <c r="F5" s="5" t="s">
        <v>5</v>
      </c>
      <c r="G5" s="3"/>
    </row>
    <row r="6" spans="1:7" s="4" customFormat="1" ht="16.5">
      <c r="A6" s="3"/>
      <c r="B6" s="3"/>
      <c r="C6" s="3"/>
      <c r="D6" s="6" t="s">
        <v>35</v>
      </c>
      <c r="E6" s="2"/>
      <c r="F6" s="7" t="s">
        <v>6</v>
      </c>
      <c r="G6" s="3"/>
    </row>
    <row r="7" spans="1:7" s="4" customFormat="1" ht="16.5">
      <c r="A7" s="3"/>
      <c r="B7" s="3"/>
      <c r="C7" s="6"/>
      <c r="D7" s="6" t="s">
        <v>0</v>
      </c>
      <c r="E7" s="2"/>
      <c r="F7" s="6" t="s">
        <v>0</v>
      </c>
      <c r="G7" s="3"/>
    </row>
    <row r="9" spans="1:6" ht="16.5">
      <c r="A9" s="12" t="s">
        <v>38</v>
      </c>
      <c r="B9" s="13"/>
      <c r="C9" s="13"/>
      <c r="D9" s="14">
        <v>6493</v>
      </c>
      <c r="E9" s="14"/>
      <c r="F9" s="14">
        <v>6505</v>
      </c>
    </row>
    <row r="10" spans="1:6" ht="16.5">
      <c r="A10" s="12" t="s">
        <v>7</v>
      </c>
      <c r="B10" s="13"/>
      <c r="C10" s="13"/>
      <c r="D10" s="14">
        <v>179754</v>
      </c>
      <c r="E10" s="14"/>
      <c r="F10" s="14">
        <v>136359</v>
      </c>
    </row>
    <row r="11" spans="1:6" ht="16.5">
      <c r="A11" s="12" t="s">
        <v>8</v>
      </c>
      <c r="B11" s="15"/>
      <c r="C11" s="16"/>
      <c r="D11" s="14">
        <v>8659</v>
      </c>
      <c r="E11" s="14"/>
      <c r="F11" s="14">
        <v>6723</v>
      </c>
    </row>
    <row r="12" spans="1:6" ht="16.5">
      <c r="A12" s="12" t="s">
        <v>9</v>
      </c>
      <c r="B12" s="13"/>
      <c r="C12" s="13"/>
      <c r="D12" s="14"/>
      <c r="E12" s="14"/>
      <c r="F12" s="14"/>
    </row>
    <row r="13" spans="2:6" ht="16.5">
      <c r="B13" s="15" t="s">
        <v>10</v>
      </c>
      <c r="D13" s="17">
        <v>30677</v>
      </c>
      <c r="E13" s="14"/>
      <c r="F13" s="17">
        <v>30170</v>
      </c>
    </row>
    <row r="14" spans="2:6" ht="16.5">
      <c r="B14" s="15" t="s">
        <v>11</v>
      </c>
      <c r="C14" s="15"/>
      <c r="D14" s="18">
        <v>168162</v>
      </c>
      <c r="E14" s="14"/>
      <c r="F14" s="18">
        <v>194087</v>
      </c>
    </row>
    <row r="15" spans="2:6" ht="16.5">
      <c r="B15" s="15" t="s">
        <v>12</v>
      </c>
      <c r="C15" s="15"/>
      <c r="D15" s="18">
        <v>1403</v>
      </c>
      <c r="E15" s="14"/>
      <c r="F15" s="18">
        <v>2301</v>
      </c>
    </row>
    <row r="16" spans="2:6" ht="16.5">
      <c r="B16" s="15" t="s">
        <v>13</v>
      </c>
      <c r="C16" s="15"/>
      <c r="D16" s="18"/>
      <c r="E16" s="14"/>
      <c r="F16" s="18"/>
    </row>
    <row r="17" spans="2:6" ht="16.5">
      <c r="B17" s="19" t="s">
        <v>14</v>
      </c>
      <c r="C17" s="15" t="s">
        <v>15</v>
      </c>
      <c r="D17" s="18">
        <v>885</v>
      </c>
      <c r="E17" s="14"/>
      <c r="F17" s="18">
        <v>965</v>
      </c>
    </row>
    <row r="18" spans="2:6" ht="16.5">
      <c r="B18" s="19" t="s">
        <v>14</v>
      </c>
      <c r="C18" s="9" t="s">
        <v>16</v>
      </c>
      <c r="D18" s="20">
        <v>5250</v>
      </c>
      <c r="E18" s="14"/>
      <c r="F18" s="20">
        <v>4987</v>
      </c>
    </row>
    <row r="19" spans="2:6" ht="16.5">
      <c r="B19" s="15"/>
      <c r="D19" s="21">
        <f>SUM(D13:D18)</f>
        <v>206377</v>
      </c>
      <c r="E19" s="14"/>
      <c r="F19" s="21">
        <f>SUM(F13:F18)</f>
        <v>232510</v>
      </c>
    </row>
    <row r="20" spans="1:6" ht="16.5">
      <c r="A20" s="12" t="s">
        <v>17</v>
      </c>
      <c r="B20" s="15"/>
      <c r="C20" s="15"/>
      <c r="D20" s="18"/>
      <c r="E20" s="14"/>
      <c r="F20" s="18"/>
    </row>
    <row r="21" spans="2:6" ht="16.5">
      <c r="B21" s="15" t="s">
        <v>18</v>
      </c>
      <c r="C21" s="15"/>
      <c r="D21" s="18">
        <v>27361</v>
      </c>
      <c r="E21" s="14"/>
      <c r="F21" s="18">
        <v>17051</v>
      </c>
    </row>
    <row r="22" spans="2:6" ht="16.5">
      <c r="B22" s="15" t="s">
        <v>19</v>
      </c>
      <c r="C22" s="8"/>
      <c r="D22" s="18">
        <v>4324</v>
      </c>
      <c r="E22" s="14"/>
      <c r="F22" s="18">
        <v>14036</v>
      </c>
    </row>
    <row r="23" spans="2:6" ht="16.5">
      <c r="B23" s="8" t="s">
        <v>20</v>
      </c>
      <c r="C23" s="11"/>
      <c r="D23" s="18">
        <v>7965</v>
      </c>
      <c r="E23" s="14"/>
      <c r="F23" s="18">
        <v>9509</v>
      </c>
    </row>
    <row r="24" spans="2:6" ht="16.5">
      <c r="B24" s="8" t="s">
        <v>21</v>
      </c>
      <c r="C24" s="11"/>
      <c r="D24" s="22" t="s">
        <v>22</v>
      </c>
      <c r="E24" s="14"/>
      <c r="F24" s="18">
        <v>16103</v>
      </c>
    </row>
    <row r="25" spans="2:6" ht="16.5">
      <c r="B25" s="8" t="s">
        <v>13</v>
      </c>
      <c r="C25" s="11"/>
      <c r="D25" s="22"/>
      <c r="E25" s="14"/>
      <c r="F25" s="18"/>
    </row>
    <row r="26" spans="2:6" ht="16.5">
      <c r="B26" s="19" t="s">
        <v>14</v>
      </c>
      <c r="C26" s="8" t="s">
        <v>23</v>
      </c>
      <c r="D26" s="20">
        <v>83169</v>
      </c>
      <c r="E26" s="14"/>
      <c r="F26" s="20">
        <v>78930</v>
      </c>
    </row>
    <row r="27" spans="4:6" ht="16.5">
      <c r="D27" s="20">
        <f>SUM(D21:D26)</f>
        <v>122819</v>
      </c>
      <c r="E27" s="14"/>
      <c r="F27" s="20">
        <f>SUM(F21:F26)</f>
        <v>135629</v>
      </c>
    </row>
    <row r="28" spans="1:6" ht="16.5">
      <c r="A28" s="12" t="s">
        <v>24</v>
      </c>
      <c r="D28" s="14">
        <f>D19-D27</f>
        <v>83558</v>
      </c>
      <c r="E28" s="14"/>
      <c r="F28" s="14">
        <f>F19-F27</f>
        <v>96881</v>
      </c>
    </row>
    <row r="29" spans="1:6" ht="16.5">
      <c r="A29" s="12" t="s">
        <v>25</v>
      </c>
      <c r="B29" s="11"/>
      <c r="C29" s="15"/>
      <c r="D29" s="23">
        <v>-63587</v>
      </c>
      <c r="E29" s="14"/>
      <c r="F29" s="23">
        <v>-57271</v>
      </c>
    </row>
    <row r="30" spans="1:6" ht="17.25" thickBot="1">
      <c r="A30" s="12"/>
      <c r="B30" s="11"/>
      <c r="C30" s="15"/>
      <c r="D30" s="24">
        <f>SUM(D9:D11,D28,D29)</f>
        <v>214877</v>
      </c>
      <c r="E30" s="14"/>
      <c r="F30" s="24">
        <f>SUM(F9:F11,F28,F29)</f>
        <v>189197</v>
      </c>
    </row>
    <row r="31" spans="1:6" ht="16.5">
      <c r="A31" s="12" t="s">
        <v>26</v>
      </c>
      <c r="B31" s="15"/>
      <c r="C31" s="15"/>
      <c r="D31" s="14"/>
      <c r="E31" s="14"/>
      <c r="F31" s="14"/>
    </row>
    <row r="32" spans="2:6" ht="16.5">
      <c r="B32" s="8" t="s">
        <v>27</v>
      </c>
      <c r="C32" s="8"/>
      <c r="D32" s="14">
        <v>107398</v>
      </c>
      <c r="E32" s="14"/>
      <c r="F32" s="14">
        <v>107355</v>
      </c>
    </row>
    <row r="33" spans="2:6" ht="16.5">
      <c r="B33" s="8" t="s">
        <v>28</v>
      </c>
      <c r="C33" s="8"/>
      <c r="D33" s="14"/>
      <c r="E33" s="14"/>
      <c r="F33" s="14"/>
    </row>
    <row r="34" spans="1:6" ht="16.5">
      <c r="A34" s="8" t="s">
        <v>29</v>
      </c>
      <c r="B34" s="19" t="s">
        <v>14</v>
      </c>
      <c r="C34" s="8" t="s">
        <v>30</v>
      </c>
      <c r="D34" s="14">
        <v>17825</v>
      </c>
      <c r="E34" s="14"/>
      <c r="F34" s="14">
        <v>17756</v>
      </c>
    </row>
    <row r="35" spans="1:6" ht="16.5">
      <c r="A35" s="8" t="s">
        <v>31</v>
      </c>
      <c r="B35" s="19" t="s">
        <v>14</v>
      </c>
      <c r="C35" s="8" t="s">
        <v>36</v>
      </c>
      <c r="D35" s="14">
        <v>709</v>
      </c>
      <c r="E35" s="14"/>
      <c r="F35" s="14">
        <v>709</v>
      </c>
    </row>
    <row r="36" spans="1:6" ht="16.5">
      <c r="A36" s="8" t="s">
        <v>32</v>
      </c>
      <c r="B36" s="19" t="s">
        <v>14</v>
      </c>
      <c r="C36" s="8" t="s">
        <v>33</v>
      </c>
      <c r="D36" s="14">
        <v>85183</v>
      </c>
      <c r="E36" s="14"/>
      <c r="F36" s="14">
        <v>58340</v>
      </c>
    </row>
    <row r="37" spans="2:6" ht="16.5">
      <c r="B37" s="19" t="s">
        <v>14</v>
      </c>
      <c r="C37" s="8" t="s">
        <v>34</v>
      </c>
      <c r="D37" s="23">
        <v>3553</v>
      </c>
      <c r="E37" s="14"/>
      <c r="F37" s="23">
        <v>4828</v>
      </c>
    </row>
    <row r="38" spans="2:6" ht="16.5">
      <c r="B38" s="19"/>
      <c r="C38" s="8" t="s">
        <v>37</v>
      </c>
      <c r="D38" s="25">
        <v>209</v>
      </c>
      <c r="E38" s="14"/>
      <c r="F38" s="25">
        <v>209</v>
      </c>
    </row>
    <row r="39" spans="4:6" ht="16.5">
      <c r="D39" s="14">
        <f>SUM(D34:D38)</f>
        <v>107479</v>
      </c>
      <c r="E39" s="14"/>
      <c r="F39" s="14">
        <f>SUM(F34:F38)</f>
        <v>81842</v>
      </c>
    </row>
    <row r="40" spans="4:6" ht="17.25" thickBot="1">
      <c r="D40" s="26">
        <f>SUM(D32,D39)</f>
        <v>214877</v>
      </c>
      <c r="E40" s="14"/>
      <c r="F40" s="26">
        <f>SUM(F32,F39)</f>
        <v>189197</v>
      </c>
    </row>
    <row r="41" spans="1:3" ht="16.5">
      <c r="A41" s="11"/>
      <c r="B41" s="15"/>
      <c r="C41" s="15"/>
    </row>
    <row r="42" spans="1:6" ht="16.5">
      <c r="A42" s="12" t="s">
        <v>1</v>
      </c>
      <c r="D42" s="27">
        <f>D40/D32</f>
        <v>2.000754203988901</v>
      </c>
      <c r="F42" s="27">
        <f>F40/F32</f>
        <v>1.76234921522053</v>
      </c>
    </row>
    <row r="47" ht="16.5">
      <c r="C47" s="28"/>
    </row>
  </sheetData>
  <printOptions horizontalCentered="1" verticalCentered="1"/>
  <pageMargins left="0.5" right="0.25" top="0.75" bottom="0.7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Yong Oi Mei</cp:lastModifiedBy>
  <cp:lastPrinted>2000-01-23T07:16:36Z</cp:lastPrinted>
  <dcterms:created xsi:type="dcterms:W3CDTF">2000-04-17T08:34:23Z</dcterms:created>
  <dcterms:modified xsi:type="dcterms:W3CDTF">2000-01-24T09:14:22Z</dcterms:modified>
  <cp:category/>
  <cp:version/>
  <cp:contentType/>
  <cp:contentStatus/>
</cp:coreProperties>
</file>